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收入表" sheetId="1" r:id="rId1"/>
    <sheet name="收入明细表" sheetId="2" r:id="rId2"/>
  </sheets>
  <externalReferences>
    <externalReference r:id="rId3"/>
  </externalReferences>
  <definedNames>
    <definedName name="_xlnm.Print_Titles" localSheetId="0">收入表!$1:$3</definedName>
    <definedName name="地区名称">[1]封面!$B$2:$B$6</definedName>
    <definedName name="_xlnm.Print_Titles" localSheetId="1">收入明细表!$1:$3</definedName>
  </definedNames>
  <calcPr calcId="144525"/>
</workbook>
</file>

<file path=xl/sharedStrings.xml><?xml version="1.0" encoding="utf-8"?>
<sst xmlns="http://schemas.openxmlformats.org/spreadsheetml/2006/main" count="46">
  <si>
    <t>汝南县2019年政府性基金预算收入表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</si>
  <si>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</si>
  <si>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</si>
  <si>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</si>
  <si>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</si>
  <si>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</si>
  <si>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</si>
  <si>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</si>
  <si>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</si>
  <si>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</si>
  <si>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</si>
  <si>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</si>
  <si>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</si>
  <si>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</si>
  <si>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</si>
  <si>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</si>
  <si>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</si>
  <si>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</si>
  <si>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</si>
  <si>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</si>
  <si>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</si>
  <si>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</si>
  <si>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</si>
  <si>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</si>
  <si>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</si>
  <si>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</si>
  <si>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</si>
  <si>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</si>
  <si>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</si>
  <si>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</si>
  <si>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</si>
  <si>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</si>
  <si>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</si>
  <si>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</si>
  <si>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汝南县2019年政府性基金预算收入明细表</t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</si>
  <si>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</si>
  <si>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</si>
  <si>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</si>
  <si>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</si>
  <si>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缴纳新增建设用地土地有偿使用费</t>
    </r>
  </si>
  <si>
    <t xml:space="preserve">  其他土地出让收入</t>
  </si>
  <si>
    <t xml:space="preserve">  福利彩票公益金收入</t>
  </si>
  <si>
    <t xml:space="preserve">  体育彩票公益金收入</t>
  </si>
  <si>
    <t xml:space="preserve">  南水北调工程建设资金</t>
  </si>
  <si>
    <t xml:space="preserve">  三峡工程后续工作资金</t>
  </si>
  <si>
    <t xml:space="preserve">  省级重大水利工程建设资金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</si>
</sst>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8">
    <font>
      <sz val="12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37"/>
  <sheetViews>
    <sheetView showGridLines="0" showZeros="0" tabSelected="1" workbookViewId="0">
      <pane ySplit="3" topLeftCell="A4" activePane="bottomLeft" state="frozen"/>
      <selection/>
      <selection pane="bottomLeft" activeCell="A23" sqref="A23"/>
    </sheetView>
  </sheetViews>
  <sheetFormatPr defaultColWidth="9" defaultRowHeight="14.25" outlineLevelCol="3"/>
  <cols>
    <col min="1" max="1" width="42.625" style="14" customWidth="1"/>
    <col min="2" max="2" width="12" style="14" customWidth="1"/>
    <col min="3" max="3" width="10.5" style="14" customWidth="1"/>
    <col min="4" max="4" width="13.875" style="14" customWidth="1"/>
    <col min="5" max="16384" width="9" style="14"/>
  </cols>
  <sheetData>
    <row r="1" ht="40" customHeight="1" spans="1:4">
      <c r="A1" s="2" t="s">
        <v>0</v>
      </c>
      <c r="B1" s="2"/>
      <c r="C1" s="2"/>
      <c r="D1" s="2"/>
    </row>
    <row r="2" ht="22" customHeight="1" spans="1:4">
      <c r="A2" s="3"/>
      <c r="D2" s="15" t="s">
        <v>1</v>
      </c>
    </row>
    <row r="3" ht="35.25" customHeight="1" spans="1:4">
      <c r="A3" s="16" t="s">
        <v>2</v>
      </c>
      <c r="B3" s="17" t="s">
        <v>3</v>
      </c>
      <c r="C3" s="16" t="s">
        <v>4</v>
      </c>
      <c r="D3" s="17" t="s">
        <v>5</v>
      </c>
    </row>
    <row r="4" s="13" customFormat="1" ht="20.1" customHeight="1" spans="1:4">
      <c r="A4" s="18" t="s">
        <v>6</v>
      </c>
      <c r="B4" s="19"/>
      <c r="C4" s="19"/>
      <c r="D4" s="7" t="str">
        <f t="shared" ref="D4:D20" si="0">IF(B4=0,"",ROUND(C4/B4*100,1))</f>
        <v/>
      </c>
    </row>
    <row r="5" s="13" customFormat="1" ht="20.1" customHeight="1" spans="1:4">
      <c r="A5" s="18" t="s">
        <v>7</v>
      </c>
      <c r="B5" s="19"/>
      <c r="C5" s="19"/>
      <c r="D5" s="7" t="str">
        <f t="shared" si="0"/>
        <v/>
      </c>
    </row>
    <row r="6" s="13" customFormat="1" ht="20.1" customHeight="1" spans="1:4">
      <c r="A6" s="18" t="s">
        <v>8</v>
      </c>
      <c r="B6" s="19"/>
      <c r="C6" s="19"/>
      <c r="D6" s="7" t="str">
        <f t="shared" si="0"/>
        <v/>
      </c>
    </row>
    <row r="7" s="13" customFormat="1" ht="20.1" customHeight="1" spans="1:4">
      <c r="A7" s="20" t="s">
        <v>9</v>
      </c>
      <c r="B7" s="19"/>
      <c r="C7" s="19"/>
      <c r="D7" s="7" t="str">
        <f t="shared" si="0"/>
        <v/>
      </c>
    </row>
    <row r="8" s="13" customFormat="1" ht="20.1" customHeight="1" spans="1:4">
      <c r="A8" s="18" t="s">
        <v>10</v>
      </c>
      <c r="B8" s="19">
        <v>2224</v>
      </c>
      <c r="C8" s="19">
        <v>1100</v>
      </c>
      <c r="D8" s="7">
        <f t="shared" si="0"/>
        <v>49.5</v>
      </c>
    </row>
    <row r="9" s="13" customFormat="1" ht="20.1" customHeight="1" spans="1:4">
      <c r="A9" s="18" t="s">
        <v>11</v>
      </c>
      <c r="B9" s="19">
        <v>500</v>
      </c>
      <c r="C9" s="19">
        <v>300</v>
      </c>
      <c r="D9" s="7">
        <f t="shared" si="0"/>
        <v>60</v>
      </c>
    </row>
    <row r="10" s="13" customFormat="1" ht="20.1" customHeight="1" spans="1:4">
      <c r="A10" s="18" t="s">
        <v>12</v>
      </c>
      <c r="B10" s="19">
        <v>105658</v>
      </c>
      <c r="C10" s="19">
        <v>52600</v>
      </c>
      <c r="D10" s="7">
        <f t="shared" si="0"/>
        <v>49.8</v>
      </c>
    </row>
    <row r="11" s="13" customFormat="1" ht="20.1" customHeight="1" spans="1:4">
      <c r="A11" s="18" t="s">
        <v>13</v>
      </c>
      <c r="B11" s="19"/>
      <c r="C11" s="19"/>
      <c r="D11" s="7" t="str">
        <f t="shared" si="0"/>
        <v/>
      </c>
    </row>
    <row r="12" s="13" customFormat="1" ht="20.1" customHeight="1" spans="1:4">
      <c r="A12" s="18" t="s">
        <v>14</v>
      </c>
      <c r="B12" s="19"/>
      <c r="C12" s="19"/>
      <c r="D12" s="7" t="str">
        <f t="shared" si="0"/>
        <v/>
      </c>
    </row>
    <row r="13" s="13" customFormat="1" ht="20.1" customHeight="1" spans="1:4">
      <c r="A13" s="18" t="s">
        <v>15</v>
      </c>
      <c r="B13" s="19">
        <v>2000</v>
      </c>
      <c r="C13" s="19">
        <v>1000</v>
      </c>
      <c r="D13" s="7">
        <f t="shared" si="0"/>
        <v>50</v>
      </c>
    </row>
    <row r="14" s="13" customFormat="1" ht="20.1" customHeight="1" spans="1:4">
      <c r="A14" s="18" t="s">
        <v>16</v>
      </c>
      <c r="B14" s="19"/>
      <c r="C14" s="19"/>
      <c r="D14" s="7" t="str">
        <f t="shared" si="0"/>
        <v/>
      </c>
    </row>
    <row r="15" s="13" customFormat="1" ht="20.1" customHeight="1" spans="1:4">
      <c r="A15" s="18" t="s">
        <v>17</v>
      </c>
      <c r="B15" s="19"/>
      <c r="C15" s="19"/>
      <c r="D15" s="7" t="str">
        <f t="shared" si="0"/>
        <v/>
      </c>
    </row>
    <row r="16" s="13" customFormat="1" ht="20.1" customHeight="1" spans="1:4">
      <c r="A16" s="18" t="s">
        <v>18</v>
      </c>
      <c r="B16" s="19"/>
      <c r="C16" s="19"/>
      <c r="D16" s="7" t="str">
        <f t="shared" si="0"/>
        <v/>
      </c>
    </row>
    <row r="17" s="13" customFormat="1" ht="20.1" customHeight="1" spans="1:4">
      <c r="A17" s="18" t="s">
        <v>19</v>
      </c>
      <c r="B17" s="19"/>
      <c r="C17" s="19"/>
      <c r="D17" s="7" t="str">
        <f t="shared" si="0"/>
        <v/>
      </c>
    </row>
    <row r="18" s="13" customFormat="1" ht="20.1" customHeight="1" spans="1:4">
      <c r="A18" s="18" t="s">
        <v>20</v>
      </c>
      <c r="B18" s="19"/>
      <c r="C18" s="19"/>
      <c r="D18" s="7" t="str">
        <f t="shared" si="0"/>
        <v/>
      </c>
    </row>
    <row r="19" s="13" customFormat="1" ht="20.1" customHeight="1" spans="1:4">
      <c r="A19" s="5" t="s">
        <v>21</v>
      </c>
      <c r="B19" s="6"/>
      <c r="C19" s="6"/>
      <c r="D19" s="7" t="str">
        <f t="shared" si="0"/>
        <v/>
      </c>
    </row>
    <row r="20" s="13" customFormat="1" ht="20.1" customHeight="1" spans="1:4">
      <c r="A20" s="5" t="s">
        <v>22</v>
      </c>
      <c r="B20" s="6"/>
      <c r="C20" s="6"/>
      <c r="D20" s="7" t="str">
        <f t="shared" si="0"/>
        <v/>
      </c>
    </row>
    <row r="21" ht="20.1" customHeight="1" spans="1:4">
      <c r="A21" s="21"/>
      <c r="B21" s="6"/>
      <c r="C21" s="6"/>
      <c r="D21" s="6"/>
    </row>
    <row r="22" ht="20.1" customHeight="1" spans="1:4">
      <c r="A22" s="10"/>
      <c r="B22" s="22"/>
      <c r="C22" s="22"/>
      <c r="D22" s="22"/>
    </row>
    <row r="23" ht="20.1" customHeight="1" spans="1:4">
      <c r="A23" s="10" t="s">
        <v>23</v>
      </c>
      <c r="B23" s="7">
        <f>SUM(B4:B20)</f>
        <v>110382</v>
      </c>
      <c r="C23" s="7">
        <f>SUM(C4:C20)</f>
        <v>55000</v>
      </c>
      <c r="D23" s="7">
        <f t="shared" ref="D23:D30" si="1">IF(B23=0,"",ROUND(C23/B23*100,1))</f>
        <v>49.8</v>
      </c>
    </row>
    <row r="24" ht="20.1" customHeight="1" spans="1:4">
      <c r="A24" s="11" t="s">
        <v>24</v>
      </c>
      <c r="B24" s="7">
        <f>SUM(B25,B28:B29,B33:B34)</f>
        <v>30560</v>
      </c>
      <c r="C24" s="7">
        <f>SUM(C25,C28:C29,C33:C34)</f>
        <v>45889</v>
      </c>
      <c r="D24" s="7">
        <f t="shared" si="1"/>
        <v>150.2</v>
      </c>
    </row>
    <row r="25" ht="20.1" customHeight="1" spans="1:4">
      <c r="A25" s="6" t="s">
        <v>25</v>
      </c>
      <c r="B25" s="7">
        <f>SUM(B26:B27)</f>
        <v>7211</v>
      </c>
      <c r="C25" s="7">
        <f>SUM(C26:C27)</f>
        <v>9210</v>
      </c>
      <c r="D25" s="7">
        <f t="shared" si="1"/>
        <v>127.7</v>
      </c>
    </row>
    <row r="26" ht="20.1" customHeight="1" spans="1:4">
      <c r="A26" s="6" t="s">
        <v>26</v>
      </c>
      <c r="B26" s="22">
        <v>7211</v>
      </c>
      <c r="C26" s="22">
        <v>9210</v>
      </c>
      <c r="D26" s="7">
        <f t="shared" si="1"/>
        <v>127.7</v>
      </c>
    </row>
    <row r="27" ht="20.1" customHeight="1" spans="1:4">
      <c r="A27" s="6" t="s">
        <v>27</v>
      </c>
      <c r="B27" s="22"/>
      <c r="C27" s="22"/>
      <c r="D27" s="7" t="str">
        <f t="shared" si="1"/>
        <v/>
      </c>
    </row>
    <row r="28" ht="20.1" customHeight="1" spans="1:4">
      <c r="A28" s="6" t="s">
        <v>28</v>
      </c>
      <c r="B28" s="22">
        <v>1183</v>
      </c>
      <c r="C28" s="22">
        <v>4279</v>
      </c>
      <c r="D28" s="7">
        <f t="shared" si="1"/>
        <v>361.7</v>
      </c>
    </row>
    <row r="29" ht="20.1" customHeight="1" spans="1:4">
      <c r="A29" s="6" t="s">
        <v>29</v>
      </c>
      <c r="B29" s="22"/>
      <c r="C29" s="22"/>
      <c r="D29" s="7" t="str">
        <f t="shared" si="1"/>
        <v/>
      </c>
    </row>
    <row r="30" ht="20.1" customHeight="1" spans="1:4">
      <c r="A30" s="6" t="s">
        <v>30</v>
      </c>
      <c r="B30" s="22"/>
      <c r="C30" s="22"/>
      <c r="D30" s="7" t="str">
        <f t="shared" si="1"/>
        <v/>
      </c>
    </row>
    <row r="31" ht="20.1" customHeight="1" spans="1:4">
      <c r="A31" s="6"/>
      <c r="B31" s="22"/>
      <c r="C31" s="22"/>
      <c r="D31" s="7"/>
    </row>
    <row r="32" ht="20.1" customHeight="1" spans="1:4">
      <c r="A32" s="6"/>
      <c r="B32" s="22"/>
      <c r="C32" s="22"/>
      <c r="D32" s="7"/>
    </row>
    <row r="33" ht="20.1" customHeight="1" spans="1:4">
      <c r="A33" s="12" t="s">
        <v>31</v>
      </c>
      <c r="B33" s="22"/>
      <c r="C33" s="22">
        <v>32400</v>
      </c>
      <c r="D33" s="7" t="str">
        <f t="shared" ref="D33:D36" si="2">IF(B33=0,"",ROUND(C33/B33*100,1))</f>
        <v/>
      </c>
    </row>
    <row r="34" ht="20.1" customHeight="1" spans="1:4">
      <c r="A34" s="12" t="s">
        <v>32</v>
      </c>
      <c r="B34" s="22">
        <f>21366+800</f>
        <v>22166</v>
      </c>
      <c r="C34" s="22"/>
      <c r="D34" s="7">
        <f t="shared" si="2"/>
        <v>0</v>
      </c>
    </row>
    <row r="35" ht="20.1" customHeight="1" spans="1:4">
      <c r="A35" s="12"/>
      <c r="B35" s="22"/>
      <c r="C35" s="22"/>
      <c r="D35" s="22"/>
    </row>
    <row r="36" ht="20.1" customHeight="1" spans="1:4">
      <c r="A36" s="10" t="s">
        <v>33</v>
      </c>
      <c r="B36" s="7">
        <f>SUM(B23:B24)</f>
        <v>140942</v>
      </c>
      <c r="C36" s="7">
        <f>SUM(C23:C24)</f>
        <v>100889</v>
      </c>
      <c r="D36" s="7">
        <f t="shared" si="2"/>
        <v>71.6</v>
      </c>
    </row>
    <row r="37" ht="20.1" customHeight="1"/>
  </sheetData>
  <mergeCells count="1">
    <mergeCell ref="A1:D1"/>
  </mergeCells>
  <printOptions horizontalCentered="1"/>
  <pageMargins left="0.46875" right="0.46875" top="0.388888888888889" bottom="0.279166666666667" header="0.11875" footer="0.11875"/>
  <pageSetup paperSize="9" scale="6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B105"/>
  <sheetViews>
    <sheetView showGridLines="0" showZeros="0" workbookViewId="0">
      <pane ySplit="3" topLeftCell="A4" activePane="bottomLeft" state="frozen"/>
      <selection/>
      <selection pane="bottomLeft" activeCell="F24" sqref="F24"/>
    </sheetView>
  </sheetViews>
  <sheetFormatPr defaultColWidth="9" defaultRowHeight="14.25" outlineLevelCol="1"/>
  <cols>
    <col min="1" max="1" width="51" style="1" customWidth="1"/>
    <col min="2" max="2" width="13.75" style="1" customWidth="1"/>
    <col min="3" max="16384" width="9" style="1"/>
  </cols>
  <sheetData>
    <row r="1" ht="41" customHeight="1" spans="1:2">
      <c r="A1" s="2" t="s">
        <v>34</v>
      </c>
      <c r="B1" s="2"/>
    </row>
    <row r="2" ht="19" customHeight="1" spans="1:2">
      <c r="A2" s="3"/>
      <c r="B2" s="1" t="s">
        <v>1</v>
      </c>
    </row>
    <row r="3" ht="31" customHeight="1" spans="1:2">
      <c r="A3" s="4" t="s">
        <v>35</v>
      </c>
      <c r="B3" s="4" t="s">
        <v>4</v>
      </c>
    </row>
    <row r="4" ht="20.1" customHeight="1" spans="1:2">
      <c r="A4" s="5" t="s">
        <v>6</v>
      </c>
      <c r="B4" s="6"/>
    </row>
    <row r="5" ht="20.1" customHeight="1" spans="1:2">
      <c r="A5" s="5" t="s">
        <v>7</v>
      </c>
      <c r="B5" s="6"/>
    </row>
    <row r="6" ht="20.1" customHeight="1" spans="1:2">
      <c r="A6" s="5" t="s">
        <v>8</v>
      </c>
      <c r="B6" s="6"/>
    </row>
    <row r="7" ht="20.1" customHeight="1" spans="1:2">
      <c r="A7" s="5" t="s">
        <v>9</v>
      </c>
      <c r="B7" s="6"/>
    </row>
    <row r="8" ht="20.1" customHeight="1" spans="1:2">
      <c r="A8" s="5" t="s">
        <v>10</v>
      </c>
      <c r="B8" s="6">
        <v>1100</v>
      </c>
    </row>
    <row r="9" ht="20.1" customHeight="1" spans="1:2">
      <c r="A9" s="5" t="s">
        <v>11</v>
      </c>
      <c r="B9" s="6">
        <v>300</v>
      </c>
    </row>
    <row r="10" ht="20.1" customHeight="1" spans="1:2">
      <c r="A10" s="5" t="s">
        <v>12</v>
      </c>
      <c r="B10" s="7">
        <f>SUM(B11:B15)</f>
        <v>52600</v>
      </c>
    </row>
    <row r="11" ht="20.1" customHeight="1" spans="1:2">
      <c r="A11" s="8" t="s">
        <v>36</v>
      </c>
      <c r="B11" s="6">
        <v>52600</v>
      </c>
    </row>
    <row r="12" ht="20.1" customHeight="1" spans="1:2">
      <c r="A12" s="8" t="s">
        <v>37</v>
      </c>
      <c r="B12" s="6"/>
    </row>
    <row r="13" ht="20.1" customHeight="1" spans="1:2">
      <c r="A13" s="8" t="s">
        <v>38</v>
      </c>
      <c r="B13" s="6"/>
    </row>
    <row r="14" ht="20.1" customHeight="1" spans="1:2">
      <c r="A14" s="8" t="s">
        <v>39</v>
      </c>
      <c r="B14" s="6"/>
    </row>
    <row r="15" ht="20.1" customHeight="1" spans="1:2">
      <c r="A15" s="8" t="s">
        <v>40</v>
      </c>
      <c r="B15" s="6"/>
    </row>
    <row r="16" ht="20.1" customHeight="1" spans="1:2">
      <c r="A16" s="5" t="s">
        <v>13</v>
      </c>
      <c r="B16" s="6"/>
    </row>
    <row r="17" ht="20.1" customHeight="1" spans="1:2">
      <c r="A17" s="5" t="s">
        <v>14</v>
      </c>
      <c r="B17" s="7">
        <f>SUM(B18:B19)</f>
        <v>0</v>
      </c>
    </row>
    <row r="18" ht="20.1" customHeight="1" spans="1:2">
      <c r="A18" s="8" t="s">
        <v>41</v>
      </c>
      <c r="B18" s="6"/>
    </row>
    <row r="19" ht="20.1" customHeight="1" spans="1:2">
      <c r="A19" s="8" t="s">
        <v>42</v>
      </c>
      <c r="B19" s="6"/>
    </row>
    <row r="20" ht="20.1" customHeight="1" spans="1:2">
      <c r="A20" s="5" t="s">
        <v>15</v>
      </c>
      <c r="B20" s="6">
        <v>1000</v>
      </c>
    </row>
    <row r="21" ht="20.1" customHeight="1" spans="1:2">
      <c r="A21" s="5" t="s">
        <v>16</v>
      </c>
      <c r="B21" s="6"/>
    </row>
    <row r="22" ht="20.1" customHeight="1" spans="1:2">
      <c r="A22" s="5" t="s">
        <v>17</v>
      </c>
      <c r="B22" s="7">
        <f>SUM(B23:B25)</f>
        <v>0</v>
      </c>
    </row>
    <row r="23" ht="20.1" customHeight="1" spans="1:2">
      <c r="A23" s="8" t="s">
        <v>43</v>
      </c>
      <c r="B23" s="6"/>
    </row>
    <row r="24" ht="20.1" customHeight="1" spans="1:2">
      <c r="A24" s="8" t="s">
        <v>44</v>
      </c>
      <c r="B24" s="6"/>
    </row>
    <row r="25" ht="20.1" customHeight="1" spans="1:2">
      <c r="A25" s="8" t="s">
        <v>45</v>
      </c>
      <c r="B25" s="6"/>
    </row>
    <row r="26" ht="20.1" customHeight="1" spans="1:2">
      <c r="A26" s="5" t="s">
        <v>18</v>
      </c>
      <c r="B26" s="6"/>
    </row>
    <row r="27" ht="20.1" customHeight="1" spans="1:2">
      <c r="A27" s="5" t="s">
        <v>19</v>
      </c>
      <c r="B27" s="6"/>
    </row>
    <row r="28" ht="20.1" customHeight="1" spans="1:2">
      <c r="A28" s="5" t="s">
        <v>20</v>
      </c>
      <c r="B28" s="6"/>
    </row>
    <row r="29" ht="20.1" customHeight="1" spans="1:2">
      <c r="A29" s="5" t="s">
        <v>21</v>
      </c>
      <c r="B29" s="6"/>
    </row>
    <row r="30" ht="20.1" customHeight="1" spans="1:2">
      <c r="A30" s="6" t="s">
        <v>22</v>
      </c>
      <c r="B30" s="6"/>
    </row>
    <row r="31" ht="20.1" customHeight="1" spans="1:2">
      <c r="A31" s="6"/>
      <c r="B31" s="6"/>
    </row>
    <row r="32" ht="20.1" customHeight="1" spans="1:2">
      <c r="A32" s="5"/>
      <c r="B32" s="9"/>
    </row>
    <row r="33" ht="20.1" customHeight="1" spans="1:2">
      <c r="A33" s="10" t="s">
        <v>23</v>
      </c>
      <c r="B33" s="7">
        <f>SUM(B4:B10,B16:B17,B20:B22,B26:B30)</f>
        <v>55000</v>
      </c>
    </row>
    <row r="34" ht="20.1" customHeight="1" spans="1:2">
      <c r="A34" s="11" t="s">
        <v>24</v>
      </c>
      <c r="B34" s="7">
        <f>SUM(B35,B38:B39,B43:B44)</f>
        <v>45889</v>
      </c>
    </row>
    <row r="35" ht="20.1" customHeight="1" spans="1:2">
      <c r="A35" s="6" t="s">
        <v>25</v>
      </c>
      <c r="B35" s="7">
        <f>SUM(B36:B37)</f>
        <v>9210</v>
      </c>
    </row>
    <row r="36" ht="20.1" customHeight="1" spans="1:2">
      <c r="A36" s="6" t="s">
        <v>26</v>
      </c>
      <c r="B36" s="9">
        <v>9210</v>
      </c>
    </row>
    <row r="37" ht="20.1" customHeight="1" spans="1:2">
      <c r="A37" s="6" t="s">
        <v>27</v>
      </c>
      <c r="B37" s="9"/>
    </row>
    <row r="38" ht="20.1" customHeight="1" spans="1:2">
      <c r="A38" s="6" t="s">
        <v>28</v>
      </c>
      <c r="B38" s="9">
        <v>4279</v>
      </c>
    </row>
    <row r="39" ht="20.1" customHeight="1" spans="1:2">
      <c r="A39" s="6" t="s">
        <v>29</v>
      </c>
      <c r="B39" s="9"/>
    </row>
    <row r="40" ht="20.1" customHeight="1" spans="1:2">
      <c r="A40" s="6" t="s">
        <v>30</v>
      </c>
      <c r="B40" s="9"/>
    </row>
    <row r="41" ht="20.1" customHeight="1" spans="1:2">
      <c r="A41" s="6"/>
      <c r="B41" s="9"/>
    </row>
    <row r="42" ht="20.1" customHeight="1" spans="1:2">
      <c r="A42" s="6"/>
      <c r="B42" s="9"/>
    </row>
    <row r="43" ht="20.1" customHeight="1" spans="1:2">
      <c r="A43" s="12" t="s">
        <v>31</v>
      </c>
      <c r="B43" s="9">
        <v>32400</v>
      </c>
    </row>
    <row r="44" ht="20.1" customHeight="1" spans="1:2">
      <c r="A44" s="12" t="s">
        <v>32</v>
      </c>
      <c r="B44" s="9"/>
    </row>
    <row r="45" ht="20.1" customHeight="1" spans="1:2">
      <c r="A45" s="12"/>
      <c r="B45" s="9"/>
    </row>
    <row r="46" ht="20.1" customHeight="1" spans="1:2">
      <c r="A46" s="12"/>
      <c r="B46" s="9"/>
    </row>
    <row r="47" ht="20.1" customHeight="1" spans="1:2">
      <c r="A47" s="12"/>
      <c r="B47" s="9"/>
    </row>
    <row r="48" ht="15.75" customHeight="1" spans="1:2">
      <c r="A48" s="10" t="s">
        <v>33</v>
      </c>
      <c r="B48" s="7">
        <f>SUM(B33:B34)</f>
        <v>100889</v>
      </c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</sheetData>
  <mergeCells count="1">
    <mergeCell ref="A1:B1"/>
  </mergeCells>
  <printOptions horizontalCentered="1"/>
  <pageMargins left="0.46875" right="0.46875" top="0.588888888888889" bottom="0.46875" header="0.309027777777778" footer="0.309027777777778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收入表</vt:lpstr>
      <vt:lpstr>收入明细表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2019-04-09T00:22:00Z</dcterms:created>
  <dcterms:modified xsi:type="dcterms:W3CDTF">2019-04-09T00:36:49Z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